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ТСЖ 2024\ОТЧЕТЫ на стенд и сайт ТСЖ\"/>
    </mc:Choice>
  </mc:AlternateContent>
  <xr:revisionPtr revIDLastSave="0" documentId="13_ncr:1_{2A7B90AD-802D-4B94-8022-70E73339F8B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D36" i="1" s="1"/>
  <c r="B36" i="1" l="1"/>
  <c r="E40" i="1" l="1"/>
  <c r="A36" i="1"/>
  <c r="E3" i="1" s="1"/>
  <c r="E36" i="1" l="1"/>
</calcChain>
</file>

<file path=xl/sharedStrings.xml><?xml version="1.0" encoding="utf-8"?>
<sst xmlns="http://schemas.openxmlformats.org/spreadsheetml/2006/main" count="40" uniqueCount="40">
  <si>
    <t>Поступило на расчетный счет за месяц</t>
  </si>
  <si>
    <t>Наименование хозяйственной операции (расход)</t>
  </si>
  <si>
    <t>Сумма расхода</t>
  </si>
  <si>
    <t>Итого</t>
  </si>
  <si>
    <t>Остаток денежных средств на расчетном счете на начало м-ца</t>
  </si>
  <si>
    <t>Остаток денежных средств на расчетном счете на конец м-ца</t>
  </si>
  <si>
    <t>Расходы на услуги банков</t>
  </si>
  <si>
    <t>ЗИД: водоснабжение и водоотведение</t>
  </si>
  <si>
    <t>ООО "УО РМД":  АДС</t>
  </si>
  <si>
    <t>ИЦ Теплосфера ООО: тех.обслуживание ТПП</t>
  </si>
  <si>
    <t>Бухгалтер ТСЖ Строителей 28</t>
  </si>
  <si>
    <t>Сфера ООО: обслуживание приборов учета тепловой энергии</t>
  </si>
  <si>
    <t>Лифтовик ООО: тех.обслуживание лифтов</t>
  </si>
  <si>
    <t>Прочие налоги и сборы, в том числе:</t>
  </si>
  <si>
    <t>Шарова Ольга Вячеславовна ИП, хоз.материалы</t>
  </si>
  <si>
    <t>Выплаты по зарплате (без НДФЛ), в том числе:</t>
  </si>
  <si>
    <t>Спец. счет по капитальному ремонту:</t>
  </si>
  <si>
    <t>Поставщики, в том числе:</t>
  </si>
  <si>
    <t>На хозяйственные расходы под отчет</t>
  </si>
  <si>
    <t>Баюшкин Дмитрий Александрович ИП: хоз.инвентарь</t>
  </si>
  <si>
    <t>ТД "Энергомаш": электротовары</t>
  </si>
  <si>
    <t>ГАЗПРОМ Газорапределенин Владимир АО</t>
  </si>
  <si>
    <t>Энергосбыт Плюс АО:  электроэнергия ОДН</t>
  </si>
  <si>
    <t>Сбор ФССП по исполнит.произхводству</t>
  </si>
  <si>
    <t>Налог по УСН (0)</t>
  </si>
  <si>
    <t>ВОКА № 1: составление отзыва на заявл.Л.И.С</t>
  </si>
  <si>
    <t>Кузнецов Александр Дмитриевич ИП: заправка картриджей</t>
  </si>
  <si>
    <t>Дорожник ООО: уборка снега</t>
  </si>
  <si>
    <t xml:space="preserve">Иголкина Ю.Н. ИП: обслуживание водопроводов </t>
  </si>
  <si>
    <t>По договорам подряда физическим лицам</t>
  </si>
  <si>
    <t>КОМПАНИЯ ПАРТНЁР ООО</t>
  </si>
  <si>
    <t xml:space="preserve">Фонарев Д.В. ИП: </t>
  </si>
  <si>
    <t xml:space="preserve"> ТСЖ "Строителей 28" ОТЧЕТ по поступлениям и произведенным расходам  за январь 2024 года по р/счетам</t>
  </si>
  <si>
    <t>НДФЛ   (22345)</t>
  </si>
  <si>
    <t>ОСВ     (58190,73)</t>
  </si>
  <si>
    <t>уборщицы подъездов (3 чел.) - 40442,00</t>
  </si>
  <si>
    <t>председатель, пом.председателя -40890,00</t>
  </si>
  <si>
    <t>бухгалтеры (2чел.)- 26974,00</t>
  </si>
  <si>
    <t>дворники (2 чел.)-19627,00</t>
  </si>
  <si>
    <t>Логинов Игорь Валентинович ИП: прочистка канализации под.№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</si>
</sst>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8"/>
      <name val="Arial"/>
      <family val="2"/>
    </font>
    <font>
      <sz val="9"/>
      <name val="Arial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2" fillId="0" borderId="0" xfId="0" applyFont="1" applyAlignment="1"/>
    <xf numFmtId="0" fontId="4" fillId="0" borderId="1" xfId="1" applyNumberFormat="1" applyFont="1" applyBorder="1" applyAlignment="1">
      <alignment vertical="top" wrapText="1" indent="1"/>
    </xf>
    <xf numFmtId="0" fontId="5" fillId="0" borderId="1" xfId="1" applyNumberFormat="1" applyFont="1" applyBorder="1" applyAlignment="1">
      <alignment vertical="top" wrapText="1" indent="1"/>
    </xf>
    <xf numFmtId="3" fontId="0" fillId="0" borderId="0" xfId="0" applyNumberFormat="1"/>
    <xf numFmtId="4" fontId="0" fillId="0" borderId="0" xfId="0" applyNumberFormat="1"/>
    <xf numFmtId="0" fontId="6" fillId="0" borderId="0" xfId="0" applyFont="1"/>
    <xf numFmtId="0" fontId="2" fillId="2" borderId="0" xfId="0" applyFont="1" applyFill="1"/>
    <xf numFmtId="4" fontId="2" fillId="2" borderId="0" xfId="0" applyNumberFormat="1" applyFont="1" applyFill="1"/>
    <xf numFmtId="0" fontId="7" fillId="0" borderId="0" xfId="0" applyFont="1"/>
    <xf numFmtId="2" fontId="0" fillId="0" borderId="0" xfId="0" applyNumberFormat="1"/>
    <xf numFmtId="14" fontId="1" fillId="0" borderId="0" xfId="0" applyNumberFormat="1" applyFont="1"/>
  </cellXfs>
  <cellStyles count="2">
    <cellStyle name="Обычный" xfId="0" builtinId="0"/>
    <cellStyle name="Обычный_Лист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Таблица1" displayName="Таблица1" ref="A2:E42" totalsRowShown="0">
  <autoFilter ref="A2:E42" xr:uid="{00000000-0009-0000-0100-000001000000}"/>
  <tableColumns count="5">
    <tableColumn id="8" xr3:uid="{00000000-0010-0000-0000-000008000000}" name="Остаток денежных средств на расчетном счете на начало м-ца"/>
    <tableColumn id="1" xr3:uid="{00000000-0010-0000-0000-000001000000}" name="Поступило на расчетный счет за месяц"/>
    <tableColumn id="2" xr3:uid="{00000000-0010-0000-0000-000002000000}" name="Наименование хозяйственной операции (расход)"/>
    <tableColumn id="3" xr3:uid="{00000000-0010-0000-0000-000003000000}" name="Сумма расхода"/>
    <tableColumn id="4" xr3:uid="{00000000-0010-0000-0000-000004000000}" name="Остаток денежных средств на расчетном счете на конец м-ца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5"/>
  <sheetViews>
    <sheetView tabSelected="1" workbookViewId="0">
      <selection activeCell="D32" sqref="D32:D33"/>
    </sheetView>
  </sheetViews>
  <sheetFormatPr defaultRowHeight="15" x14ac:dyDescent="0.25"/>
  <cols>
    <col min="1" max="1" width="12.7109375" customWidth="1"/>
    <col min="2" max="2" width="14.28515625" customWidth="1"/>
    <col min="3" max="3" width="41.42578125" customWidth="1"/>
    <col min="4" max="4" width="15.28515625" customWidth="1"/>
    <col min="5" max="5" width="15.140625" customWidth="1"/>
    <col min="6" max="7" width="11.85546875" customWidth="1"/>
  </cols>
  <sheetData>
    <row r="1" spans="1:5" ht="16.5" customHeight="1" x14ac:dyDescent="0.25">
      <c r="A1" s="3" t="s">
        <v>32</v>
      </c>
      <c r="B1" s="4"/>
      <c r="C1" s="3"/>
      <c r="D1" s="3"/>
      <c r="E1" s="1"/>
    </row>
    <row r="2" spans="1:5" ht="90" x14ac:dyDescent="0.25">
      <c r="A2" s="1" t="s">
        <v>4</v>
      </c>
      <c r="B2" s="1" t="s">
        <v>0</v>
      </c>
      <c r="C2" s="1" t="s">
        <v>1</v>
      </c>
      <c r="D2" t="s">
        <v>2</v>
      </c>
      <c r="E2" s="1" t="s">
        <v>5</v>
      </c>
    </row>
    <row r="3" spans="1:5" ht="15.75" x14ac:dyDescent="0.25">
      <c r="A3">
        <v>277080.34999999998</v>
      </c>
      <c r="B3" s="8">
        <v>709728.6</v>
      </c>
      <c r="C3" s="2" t="s">
        <v>15</v>
      </c>
      <c r="D3" s="7">
        <v>127933</v>
      </c>
      <c r="E3" s="8">
        <f>A36+B36-D36</f>
        <v>335529.57999999996</v>
      </c>
    </row>
    <row r="4" spans="1:5" ht="15" customHeight="1" x14ac:dyDescent="0.25">
      <c r="C4" s="1" t="s">
        <v>36</v>
      </c>
    </row>
    <row r="5" spans="1:5" x14ac:dyDescent="0.25">
      <c r="C5" t="s">
        <v>37</v>
      </c>
    </row>
    <row r="6" spans="1:5" x14ac:dyDescent="0.25">
      <c r="C6" t="s">
        <v>35</v>
      </c>
    </row>
    <row r="7" spans="1:5" x14ac:dyDescent="0.25">
      <c r="C7" t="s">
        <v>38</v>
      </c>
    </row>
    <row r="8" spans="1:5" x14ac:dyDescent="0.25">
      <c r="C8" t="s">
        <v>18</v>
      </c>
      <c r="D8" s="8"/>
    </row>
    <row r="9" spans="1:5" ht="15.75" x14ac:dyDescent="0.25">
      <c r="C9" s="2" t="s">
        <v>6</v>
      </c>
      <c r="D9">
        <v>1469.62</v>
      </c>
    </row>
    <row r="10" spans="1:5" x14ac:dyDescent="0.25">
      <c r="C10" t="s">
        <v>23</v>
      </c>
    </row>
    <row r="11" spans="1:5" ht="15.75" x14ac:dyDescent="0.25">
      <c r="C11" s="2" t="s">
        <v>13</v>
      </c>
      <c r="D11" s="8">
        <v>80535.73</v>
      </c>
    </row>
    <row r="12" spans="1:5" x14ac:dyDescent="0.25">
      <c r="C12" t="s">
        <v>33</v>
      </c>
    </row>
    <row r="13" spans="1:5" x14ac:dyDescent="0.25">
      <c r="C13" t="s">
        <v>24</v>
      </c>
    </row>
    <row r="14" spans="1:5" x14ac:dyDescent="0.25">
      <c r="C14" t="s">
        <v>34</v>
      </c>
    </row>
    <row r="15" spans="1:5" ht="15.75" x14ac:dyDescent="0.25">
      <c r="C15" s="12" t="s">
        <v>17</v>
      </c>
      <c r="D15" s="8">
        <f>D16+D17+D18+D19+D20+D21+D22+D23+D24+D25+D26+D27+D28+D29+D30+D31+D32+D33+D34+D35</f>
        <v>441341.02</v>
      </c>
    </row>
    <row r="16" spans="1:5" x14ac:dyDescent="0.25">
      <c r="C16" t="s">
        <v>21</v>
      </c>
      <c r="D16" s="8">
        <v>50000</v>
      </c>
    </row>
    <row r="17" spans="3:4" x14ac:dyDescent="0.25">
      <c r="C17" t="s">
        <v>7</v>
      </c>
      <c r="D17">
        <v>116200.22</v>
      </c>
    </row>
    <row r="18" spans="3:4" x14ac:dyDescent="0.25">
      <c r="C18" t="s">
        <v>22</v>
      </c>
      <c r="D18" s="8">
        <v>69641.8</v>
      </c>
    </row>
    <row r="19" spans="3:4" ht="24" x14ac:dyDescent="0.25">
      <c r="C19" s="5" t="s">
        <v>11</v>
      </c>
      <c r="D19">
        <v>0</v>
      </c>
    </row>
    <row r="20" spans="3:4" x14ac:dyDescent="0.25">
      <c r="C20" s="6" t="s">
        <v>12</v>
      </c>
      <c r="D20">
        <v>35000</v>
      </c>
    </row>
    <row r="21" spans="3:4" x14ac:dyDescent="0.25">
      <c r="C21" t="s">
        <v>9</v>
      </c>
      <c r="D21">
        <v>14000</v>
      </c>
    </row>
    <row r="22" spans="3:4" x14ac:dyDescent="0.25">
      <c r="C22" t="s">
        <v>8</v>
      </c>
      <c r="D22">
        <v>8000</v>
      </c>
    </row>
    <row r="23" spans="3:4" ht="27.75" customHeight="1" x14ac:dyDescent="0.25">
      <c r="C23" s="1" t="s">
        <v>28</v>
      </c>
      <c r="D23">
        <v>71000</v>
      </c>
    </row>
    <row r="24" spans="3:4" x14ac:dyDescent="0.25">
      <c r="C24" s="1" t="s">
        <v>31</v>
      </c>
      <c r="D24">
        <v>0</v>
      </c>
    </row>
    <row r="25" spans="3:4" x14ac:dyDescent="0.25">
      <c r="C25" s="1" t="s">
        <v>29</v>
      </c>
      <c r="D25" s="13">
        <v>17574</v>
      </c>
    </row>
    <row r="26" spans="3:4" x14ac:dyDescent="0.25">
      <c r="C26" s="1" t="s">
        <v>25</v>
      </c>
    </row>
    <row r="27" spans="3:4" ht="30" x14ac:dyDescent="0.25">
      <c r="C27" s="1" t="s">
        <v>19</v>
      </c>
      <c r="D27" s="8">
        <v>5725</v>
      </c>
    </row>
    <row r="28" spans="3:4" ht="16.5" customHeight="1" x14ac:dyDescent="0.25">
      <c r="C28" t="s">
        <v>14</v>
      </c>
      <c r="D28">
        <v>0</v>
      </c>
    </row>
    <row r="29" spans="3:4" ht="30" x14ac:dyDescent="0.25">
      <c r="C29" s="1" t="s">
        <v>26</v>
      </c>
      <c r="D29">
        <v>0</v>
      </c>
    </row>
    <row r="30" spans="3:4" x14ac:dyDescent="0.25">
      <c r="C30" s="1" t="s">
        <v>20</v>
      </c>
      <c r="D30" s="7">
        <v>7600</v>
      </c>
    </row>
    <row r="31" spans="3:4" x14ac:dyDescent="0.25">
      <c r="C31" s="1" t="s">
        <v>27</v>
      </c>
      <c r="D31">
        <v>40600</v>
      </c>
    </row>
    <row r="32" spans="3:4" ht="30" x14ac:dyDescent="0.25">
      <c r="C32" s="1" t="s">
        <v>39</v>
      </c>
    </row>
    <row r="33" spans="1:5" ht="12" customHeight="1" x14ac:dyDescent="0.25">
      <c r="C33" s="1"/>
      <c r="D33" s="8">
        <v>6000</v>
      </c>
    </row>
    <row r="34" spans="1:5" ht="17.25" customHeight="1" x14ac:dyDescent="0.25">
      <c r="C34" s="1"/>
      <c r="D34" s="8"/>
    </row>
    <row r="35" spans="1:5" ht="18" customHeight="1" x14ac:dyDescent="0.25">
      <c r="C35" s="1" t="s">
        <v>30</v>
      </c>
      <c r="D35" s="8">
        <v>0</v>
      </c>
    </row>
    <row r="36" spans="1:5" ht="15.75" x14ac:dyDescent="0.25">
      <c r="A36" s="10">
        <f>A3</f>
        <v>277080.34999999998</v>
      </c>
      <c r="B36" s="11">
        <f>B3</f>
        <v>709728.6</v>
      </c>
      <c r="C36" s="10" t="s">
        <v>3</v>
      </c>
      <c r="D36" s="11">
        <f>D3+D8+D9+D11+D15+D10</f>
        <v>651279.37</v>
      </c>
      <c r="E36" s="10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335529.57999999996</v>
      </c>
    </row>
    <row r="37" spans="1:5" x14ac:dyDescent="0.25">
      <c r="C37" s="6"/>
    </row>
    <row r="38" spans="1:5" x14ac:dyDescent="0.25">
      <c r="A38" s="9" t="s">
        <v>16</v>
      </c>
      <c r="C38" s="1"/>
    </row>
    <row r="39" spans="1:5" x14ac:dyDescent="0.25">
      <c r="C39" s="1"/>
    </row>
    <row r="40" spans="1:5" x14ac:dyDescent="0.25">
      <c r="A40" s="8">
        <v>17061690.460000001</v>
      </c>
      <c r="B40" s="8">
        <v>191491.31</v>
      </c>
      <c r="E40" s="8">
        <f>Таблица1[[#This Row],[Остаток денежных средств на расчетном счете на начало м-ца]]+Таблица1[[#This Row],[Поступило на расчетный счет за месяц]]-Таблица1[[#This Row],[Сумма расхода]]</f>
        <v>17253181.77</v>
      </c>
    </row>
    <row r="41" spans="1:5" x14ac:dyDescent="0.25">
      <c r="C41" s="1"/>
    </row>
    <row r="42" spans="1:5" x14ac:dyDescent="0.25">
      <c r="C42" s="1"/>
    </row>
    <row r="43" spans="1:5" x14ac:dyDescent="0.25">
      <c r="C43" s="6"/>
    </row>
    <row r="44" spans="1:5" ht="15.75" x14ac:dyDescent="0.25">
      <c r="A44" s="14">
        <v>45329</v>
      </c>
      <c r="B44" s="2"/>
      <c r="C44" s="2"/>
      <c r="D44" s="2"/>
      <c r="E44" s="2"/>
    </row>
    <row r="45" spans="1:5" x14ac:dyDescent="0.25">
      <c r="A45" t="s">
        <v>10</v>
      </c>
    </row>
  </sheetData>
  <pageMargins left="0.25" right="0.25" top="0.75" bottom="0.75" header="0.3" footer="0.3"/>
  <pageSetup paperSize="9" orientation="portrait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User</cp:lastModifiedBy>
  <cp:lastPrinted>2024-02-07T09:54:59Z</cp:lastPrinted>
  <dcterms:created xsi:type="dcterms:W3CDTF">2021-04-19T18:42:30Z</dcterms:created>
  <dcterms:modified xsi:type="dcterms:W3CDTF">2024-02-07T10:10:54Z</dcterms:modified>
  <cp:contentStatus/>
</cp:coreProperties>
</file>